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JUSTICIA\Boletines\Boletines-justicia 2025\Volumen II\cuadros-Niñez y Adolescencia 2025\"/>
    </mc:Choice>
  </mc:AlternateContent>
  <bookViews>
    <workbookView xWindow="0" yWindow="0" windowWidth="28800" windowHeight="10335"/>
  </bookViews>
  <sheets>
    <sheet name="2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2" l="1"/>
  <c r="H10" i="2"/>
  <c r="I10" i="2"/>
  <c r="J10" i="2"/>
  <c r="K10" i="2"/>
  <c r="L10" i="2"/>
  <c r="M10" i="2"/>
  <c r="N10" i="2"/>
  <c r="F10" i="2"/>
  <c r="E11" i="2"/>
  <c r="D11" i="2" s="1"/>
  <c r="E36" i="2"/>
  <c r="D36" i="2" s="1"/>
  <c r="E27" i="2"/>
  <c r="D27" i="2" s="1"/>
  <c r="E26" i="2"/>
  <c r="D26" i="2" s="1"/>
  <c r="E24" i="2"/>
  <c r="D24" i="2" s="1"/>
  <c r="E18" i="2"/>
  <c r="D18" i="2" s="1"/>
  <c r="E14" i="2"/>
  <c r="D14" i="2" s="1"/>
  <c r="E10" i="2" l="1"/>
  <c r="D10" i="2" s="1"/>
  <c r="E31" i="2"/>
  <c r="D31" i="2" s="1"/>
  <c r="E28" i="2"/>
  <c r="D28" i="2" s="1"/>
  <c r="E23" i="2"/>
  <c r="D23" i="2" s="1"/>
  <c r="E17" i="2"/>
  <c r="D17" i="2" s="1"/>
  <c r="E33" i="2"/>
  <c r="D33" i="2" s="1"/>
  <c r="E20" i="2"/>
  <c r="D20" i="2" s="1"/>
  <c r="E12" i="2"/>
  <c r="D12" i="2" s="1"/>
  <c r="E16" i="2"/>
  <c r="D16" i="2" s="1"/>
  <c r="E21" i="2"/>
  <c r="D21" i="2" s="1"/>
  <c r="E38" i="2"/>
  <c r="D38" i="2" s="1"/>
  <c r="E32" i="2"/>
  <c r="D32" i="2" s="1"/>
  <c r="E30" i="2"/>
  <c r="D30" i="2" s="1"/>
  <c r="E34" i="2"/>
  <c r="D34" i="2" s="1"/>
  <c r="E37" i="2"/>
  <c r="D37" i="2" s="1"/>
  <c r="E29" i="2"/>
  <c r="D29" i="2" s="1"/>
  <c r="E25" i="2"/>
  <c r="D25" i="2" s="1"/>
  <c r="E35" i="2"/>
  <c r="D35" i="2" s="1"/>
</calcChain>
</file>

<file path=xl/sharedStrings.xml><?xml version="1.0" encoding="utf-8"?>
<sst xmlns="http://schemas.openxmlformats.org/spreadsheetml/2006/main" count="165" uniqueCount="50">
  <si>
    <t>Juzgado</t>
  </si>
  <si>
    <t>Total</t>
  </si>
  <si>
    <t xml:space="preserve"> Penales de Adolescentes</t>
  </si>
  <si>
    <t>De Niñez y Adolescencia</t>
  </si>
  <si>
    <t>Coclé y Veraguas</t>
  </si>
  <si>
    <t xml:space="preserve">Colón </t>
  </si>
  <si>
    <t>Panamá</t>
  </si>
  <si>
    <t>Panamá Oeste</t>
  </si>
  <si>
    <t>Chiriquí</t>
  </si>
  <si>
    <t>Primero</t>
  </si>
  <si>
    <t>Segundo</t>
  </si>
  <si>
    <t>San Miguelito</t>
  </si>
  <si>
    <t xml:space="preserve">                            TOTAL </t>
  </si>
  <si>
    <t>Robo</t>
  </si>
  <si>
    <t>Delitos relacionados con drogas</t>
  </si>
  <si>
    <t>Homicidio</t>
  </si>
  <si>
    <t>Violación y otros delitos sexuales</t>
  </si>
  <si>
    <t>Posesión y tráfico de armas y explosivos</t>
  </si>
  <si>
    <t>Hurto</t>
  </si>
  <si>
    <t>Lesiones personales</t>
  </si>
  <si>
    <t>Violencia doméstica</t>
  </si>
  <si>
    <t>Daños</t>
  </si>
  <si>
    <t>Contra la libertad individual y desaparición</t>
  </si>
  <si>
    <t>forzada</t>
  </si>
  <si>
    <t>Contra la inviolabilidad del domicilio o lugar de</t>
  </si>
  <si>
    <t>trabajo</t>
  </si>
  <si>
    <t>Asociación ilícita</t>
  </si>
  <si>
    <t>Corrupción de personas menores de edad,</t>
  </si>
  <si>
    <t>Maltrato de niño, niña o adolescentes</t>
  </si>
  <si>
    <t>Contra la salud pública</t>
  </si>
  <si>
    <t>o débito</t>
  </si>
  <si>
    <t>Falsificación de documentos en general</t>
  </si>
  <si>
    <t>Injuria y calumnia</t>
  </si>
  <si>
    <t>- Cantidad nula o cero.</t>
  </si>
  <si>
    <t>Dirección Administrativa de Estadísticas Judiciales. Órgano Judicial.</t>
  </si>
  <si>
    <t xml:space="preserve">Delito específico (1) </t>
  </si>
  <si>
    <t>Delitos cometidos con cheques y tarjeta de crédito</t>
  </si>
  <si>
    <t>Contra los servidores públicos</t>
  </si>
  <si>
    <t>explotación sexual comercial y otras conductas</t>
  </si>
  <si>
    <t>Delitos que implican un peligro común</t>
  </si>
  <si>
    <t>Estafa y otros fraudes</t>
  </si>
  <si>
    <t>Evasión</t>
  </si>
  <si>
    <t>Terrorismo</t>
  </si>
  <si>
    <t>-</t>
  </si>
  <si>
    <t>Bocas del Toro</t>
  </si>
  <si>
    <t>Aborto provocado</t>
  </si>
  <si>
    <t xml:space="preserve">Y SEGUNDO DISTRITO JUDICIAL Y EN LOS JUZGADOS DE NIÑEZ Y ADOLESCENCIA DE BOCAS DEL TORO Y CHIRIQUÍ, </t>
  </si>
  <si>
    <t xml:space="preserve">Cuadro 26. ADOLESCENTES INGRESADOS EN CASOS DE SUPUESTOS DELITOS, EN LOS JUZGADOS PENALES  DE ADOLESCENTES DEL PRIMER </t>
  </si>
  <si>
    <t xml:space="preserve">Fuente: Reporte Mensual de los Juzgados Penal de Adolescentes del Primer y Segundo Distrito Judicial; y los Juzgados de Niñez y Adolescencia de Bocas del Toro y Chiriquí. </t>
  </si>
  <si>
    <t>EN EL SISTEMA PENAL ACUSATORIO, SEGÚN  DELITO: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</si>
</sst>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1"/>
      <color rgb="FF00000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Border="1"/>
    <xf numFmtId="0" fontId="3" fillId="0" borderId="0" xfId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3" fontId="6" fillId="0" borderId="4" xfId="1" applyNumberFormat="1" applyFont="1" applyFill="1" applyBorder="1" applyAlignment="1">
      <alignment horizontal="right" wrapText="1"/>
    </xf>
    <xf numFmtId="3" fontId="6" fillId="0" borderId="6" xfId="1" applyNumberFormat="1" applyFont="1" applyFill="1" applyBorder="1" applyAlignment="1">
      <alignment horizontal="right" wrapText="1"/>
    </xf>
    <xf numFmtId="3" fontId="7" fillId="0" borderId="4" xfId="1" applyNumberFormat="1" applyFont="1" applyFill="1" applyBorder="1" applyAlignment="1">
      <alignment horizontal="right" wrapText="1"/>
    </xf>
    <xf numFmtId="3" fontId="7" fillId="0" borderId="6" xfId="1" applyNumberFormat="1" applyFont="1" applyFill="1" applyBorder="1" applyAlignment="1">
      <alignment horizontal="right" wrapText="1"/>
    </xf>
    <xf numFmtId="3" fontId="7" fillId="0" borderId="0" xfId="1" applyNumberFormat="1" applyFont="1" applyFill="1" applyBorder="1" applyAlignment="1">
      <alignment horizontal="right" wrapText="1"/>
    </xf>
    <xf numFmtId="0" fontId="5" fillId="0" borderId="0" xfId="0" applyFont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0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7" xfId="0" applyBorder="1"/>
    <xf numFmtId="0" fontId="0" fillId="0" borderId="8" xfId="0" applyBorder="1"/>
    <xf numFmtId="3" fontId="6" fillId="0" borderId="9" xfId="1" applyNumberFormat="1" applyFont="1" applyFill="1" applyBorder="1" applyAlignment="1">
      <alignment horizontal="right" wrapText="1"/>
    </xf>
    <xf numFmtId="3" fontId="7" fillId="0" borderId="9" xfId="1" applyNumberFormat="1" applyFont="1" applyFill="1" applyBorder="1" applyAlignment="1">
      <alignment horizontal="right" wrapText="1"/>
    </xf>
    <xf numFmtId="3" fontId="7" fillId="0" borderId="10" xfId="1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/>
    <xf numFmtId="164" fontId="2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4" xfId="0" applyFont="1" applyBorder="1"/>
    <xf numFmtId="0" fontId="5" fillId="0" borderId="6" xfId="0" applyFont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0" fontId="5" fillId="0" borderId="0" xfId="0" applyFont="1" applyFill="1" applyAlignment="1">
      <alignment horizontal="left" justifyLastLine="1"/>
    </xf>
    <xf numFmtId="0" fontId="2" fillId="0" borderId="0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Normal="100" workbookViewId="0">
      <selection activeCell="A3" sqref="A3:N3"/>
    </sheetView>
  </sheetViews>
  <sheetFormatPr baseColWidth="10" defaultRowHeight="12.75" x14ac:dyDescent="0.2"/>
  <cols>
    <col min="1" max="2" width="1.42578125" customWidth="1"/>
    <col min="3" max="3" width="40.42578125" customWidth="1"/>
    <col min="4" max="4" width="9.42578125" customWidth="1"/>
    <col min="5" max="5" width="9.7109375" customWidth="1"/>
    <col min="6" max="6" width="10.7109375" customWidth="1"/>
    <col min="7" max="7" width="8.28515625" customWidth="1"/>
    <col min="8" max="8" width="9.5703125" customWidth="1"/>
    <col min="9" max="9" width="9.42578125" customWidth="1"/>
    <col min="10" max="10" width="10.7109375" customWidth="1"/>
    <col min="11" max="11" width="9.42578125" customWidth="1"/>
    <col min="12" max="12" width="10.85546875" customWidth="1"/>
    <col min="13" max="13" width="10.42578125" customWidth="1"/>
    <col min="14" max="14" width="9.5703125" style="1" customWidth="1"/>
  </cols>
  <sheetData>
    <row r="1" spans="1:14" ht="18" customHeight="1" x14ac:dyDescent="0.2">
      <c r="A1" s="46" t="s">
        <v>47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" customHeight="1" x14ac:dyDescent="0.2">
      <c r="A2" s="46" t="s">
        <v>46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18" customHeight="1" x14ac:dyDescent="0.2">
      <c r="A3" s="46" t="s">
        <v>49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9.25" customHeight="1" x14ac:dyDescent="0.2">
      <c r="A5" s="47" t="s">
        <v>35</v>
      </c>
      <c r="B5" s="42"/>
      <c r="C5" s="42"/>
      <c r="D5" s="42" t="s">
        <v>0</v>
      </c>
      <c r="E5" s="42"/>
      <c r="F5" s="42"/>
      <c r="G5" s="42"/>
      <c r="H5" s="42"/>
      <c r="I5" s="42"/>
      <c r="J5" s="42"/>
      <c r="K5" s="42"/>
      <c r="L5" s="42"/>
      <c r="M5" s="42"/>
      <c r="N5" s="38"/>
    </row>
    <row r="6" spans="1:14" ht="38.25" customHeight="1" x14ac:dyDescent="0.2">
      <c r="A6" s="47"/>
      <c r="B6" s="42"/>
      <c r="C6" s="42"/>
      <c r="D6" s="42" t="s">
        <v>1</v>
      </c>
      <c r="E6" s="42" t="s">
        <v>2</v>
      </c>
      <c r="F6" s="42"/>
      <c r="G6" s="42"/>
      <c r="H6" s="42"/>
      <c r="I6" s="42"/>
      <c r="J6" s="42"/>
      <c r="K6" s="42"/>
      <c r="L6" s="38" t="s">
        <v>3</v>
      </c>
      <c r="M6" s="39"/>
      <c r="N6" s="39"/>
    </row>
    <row r="7" spans="1:14" ht="30.75" customHeight="1" x14ac:dyDescent="0.2">
      <c r="A7" s="47"/>
      <c r="B7" s="42"/>
      <c r="C7" s="42"/>
      <c r="D7" s="42"/>
      <c r="E7" s="42" t="s">
        <v>1</v>
      </c>
      <c r="F7" s="42" t="s">
        <v>4</v>
      </c>
      <c r="G7" s="42" t="s">
        <v>5</v>
      </c>
      <c r="H7" s="42" t="s">
        <v>6</v>
      </c>
      <c r="I7" s="42"/>
      <c r="J7" s="42"/>
      <c r="K7" s="42" t="s">
        <v>7</v>
      </c>
      <c r="L7" s="29" t="s">
        <v>44</v>
      </c>
      <c r="M7" s="42" t="s">
        <v>8</v>
      </c>
      <c r="N7" s="38"/>
    </row>
    <row r="8" spans="1:14" ht="48.75" customHeight="1" x14ac:dyDescent="0.2">
      <c r="A8" s="47"/>
      <c r="B8" s="42"/>
      <c r="C8" s="42"/>
      <c r="D8" s="42"/>
      <c r="E8" s="42"/>
      <c r="F8" s="42"/>
      <c r="G8" s="42"/>
      <c r="H8" s="27" t="s">
        <v>9</v>
      </c>
      <c r="I8" s="27" t="s">
        <v>10</v>
      </c>
      <c r="J8" s="27" t="s">
        <v>11</v>
      </c>
      <c r="K8" s="42"/>
      <c r="L8" s="30" t="s">
        <v>10</v>
      </c>
      <c r="M8" s="27" t="s">
        <v>9</v>
      </c>
      <c r="N8" s="37" t="s">
        <v>10</v>
      </c>
    </row>
    <row r="9" spans="1:14" x14ac:dyDescent="0.2">
      <c r="C9" s="3"/>
      <c r="D9" s="4"/>
      <c r="E9" s="4"/>
      <c r="F9" s="5"/>
      <c r="G9" s="5"/>
      <c r="H9" s="5"/>
      <c r="I9" s="5"/>
      <c r="J9" s="5"/>
      <c r="K9" s="5"/>
      <c r="L9" s="5"/>
      <c r="M9" s="5"/>
      <c r="N9" s="25"/>
    </row>
    <row r="10" spans="1:14" ht="25.5" customHeight="1" x14ac:dyDescent="0.2">
      <c r="A10" s="43" t="s">
        <v>12</v>
      </c>
      <c r="B10" s="43"/>
      <c r="C10" s="44"/>
      <c r="D10" s="6">
        <f>SUM(E10,N10,L10:M10)</f>
        <v>1132</v>
      </c>
      <c r="E10" s="6">
        <f>SUM(F10:K10)</f>
        <v>1025</v>
      </c>
      <c r="F10" s="6">
        <f>SUM(F11:F38)</f>
        <v>160</v>
      </c>
      <c r="G10" s="6">
        <f t="shared" ref="G10:N10" si="0">SUM(G11:G38)</f>
        <v>114</v>
      </c>
      <c r="H10" s="6">
        <f t="shared" si="0"/>
        <v>216</v>
      </c>
      <c r="I10" s="6">
        <f t="shared" si="0"/>
        <v>212</v>
      </c>
      <c r="J10" s="6">
        <f t="shared" si="0"/>
        <v>92</v>
      </c>
      <c r="K10" s="6">
        <f t="shared" si="0"/>
        <v>231</v>
      </c>
      <c r="L10" s="6">
        <f t="shared" si="0"/>
        <v>47</v>
      </c>
      <c r="M10" s="6">
        <f t="shared" si="0"/>
        <v>42</v>
      </c>
      <c r="N10" s="7">
        <f t="shared" si="0"/>
        <v>18</v>
      </c>
    </row>
    <row r="11" spans="1:14" ht="25.5" customHeight="1" x14ac:dyDescent="0.2">
      <c r="A11" s="23" t="s">
        <v>45</v>
      </c>
      <c r="B11" s="31"/>
      <c r="C11" s="32"/>
      <c r="D11" s="6">
        <f t="shared" ref="D11:D38" si="1">SUM(E11,N11,L11:M11)</f>
        <v>1</v>
      </c>
      <c r="E11" s="6">
        <f>SUM(F11:K11)</f>
        <v>1</v>
      </c>
      <c r="F11" s="6" t="s">
        <v>43</v>
      </c>
      <c r="G11" s="6" t="s">
        <v>43</v>
      </c>
      <c r="H11" s="6">
        <v>1</v>
      </c>
      <c r="I11" s="6" t="s">
        <v>43</v>
      </c>
      <c r="J11" s="6" t="s">
        <v>43</v>
      </c>
      <c r="K11" s="7" t="s">
        <v>43</v>
      </c>
      <c r="L11" s="7" t="s">
        <v>43</v>
      </c>
      <c r="M11" s="7" t="s">
        <v>43</v>
      </c>
      <c r="N11" s="7" t="s">
        <v>43</v>
      </c>
    </row>
    <row r="12" spans="1:14" ht="25.5" customHeight="1" x14ac:dyDescent="0.2">
      <c r="A12" s="40" t="s">
        <v>26</v>
      </c>
      <c r="B12" s="40"/>
      <c r="C12" s="41"/>
      <c r="D12" s="6">
        <f t="shared" si="1"/>
        <v>5</v>
      </c>
      <c r="E12" s="6">
        <f>SUM(F12:K12)</f>
        <v>3</v>
      </c>
      <c r="F12" s="8">
        <v>1</v>
      </c>
      <c r="G12" s="8">
        <v>1</v>
      </c>
      <c r="H12" s="8" t="s">
        <v>43</v>
      </c>
      <c r="I12" s="8" t="s">
        <v>43</v>
      </c>
      <c r="J12" s="8">
        <v>1</v>
      </c>
      <c r="K12" s="9" t="s">
        <v>43</v>
      </c>
      <c r="L12" s="9">
        <v>1</v>
      </c>
      <c r="M12" s="9">
        <v>1</v>
      </c>
      <c r="N12" s="9" t="s">
        <v>43</v>
      </c>
    </row>
    <row r="13" spans="1:14" ht="25.5" customHeight="1" x14ac:dyDescent="0.2">
      <c r="A13" s="23" t="s">
        <v>24</v>
      </c>
      <c r="B13" s="31"/>
      <c r="C13" s="33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1:14" s="11" customFormat="1" ht="19.5" customHeight="1" x14ac:dyDescent="0.2">
      <c r="A14" s="23"/>
      <c r="B14" s="23" t="s">
        <v>25</v>
      </c>
      <c r="C14" s="34"/>
      <c r="D14" s="6">
        <f t="shared" si="1"/>
        <v>5</v>
      </c>
      <c r="E14" s="6">
        <f>SUM(F14:K14)</f>
        <v>5</v>
      </c>
      <c r="F14" s="8">
        <v>3</v>
      </c>
      <c r="G14" s="8" t="s">
        <v>43</v>
      </c>
      <c r="H14" s="8" t="s">
        <v>43</v>
      </c>
      <c r="I14" s="8">
        <v>1</v>
      </c>
      <c r="J14" s="8" t="s">
        <v>43</v>
      </c>
      <c r="K14" s="8">
        <v>1</v>
      </c>
      <c r="L14" s="8" t="s">
        <v>43</v>
      </c>
      <c r="M14" s="8" t="s">
        <v>43</v>
      </c>
      <c r="N14" s="9" t="s">
        <v>43</v>
      </c>
    </row>
    <row r="15" spans="1:14" ht="25.5" customHeight="1" x14ac:dyDescent="0.2">
      <c r="A15" s="11" t="s">
        <v>22</v>
      </c>
      <c r="D15" s="6"/>
      <c r="E15" s="6"/>
      <c r="F15" s="8"/>
      <c r="G15" s="8"/>
      <c r="H15" s="8"/>
      <c r="I15" s="8"/>
      <c r="J15" s="8"/>
      <c r="K15" s="9"/>
      <c r="L15" s="9"/>
      <c r="M15" s="8"/>
      <c r="N15" s="9"/>
    </row>
    <row r="16" spans="1:14" ht="21.75" customHeight="1" x14ac:dyDescent="0.2">
      <c r="B16" s="11" t="s">
        <v>23</v>
      </c>
      <c r="D16" s="6">
        <f t="shared" si="1"/>
        <v>5</v>
      </c>
      <c r="E16" s="6">
        <f>SUM(F16:K16)</f>
        <v>4</v>
      </c>
      <c r="F16" s="8">
        <v>4</v>
      </c>
      <c r="G16" s="8" t="s">
        <v>43</v>
      </c>
      <c r="H16" s="8" t="s">
        <v>43</v>
      </c>
      <c r="I16" s="8" t="s">
        <v>43</v>
      </c>
      <c r="J16" s="8" t="s">
        <v>43</v>
      </c>
      <c r="K16" s="9" t="s">
        <v>43</v>
      </c>
      <c r="L16" s="9" t="s">
        <v>43</v>
      </c>
      <c r="M16" s="9">
        <v>1</v>
      </c>
      <c r="N16" s="9" t="s">
        <v>43</v>
      </c>
    </row>
    <row r="17" spans="1:14" ht="25.5" customHeight="1" x14ac:dyDescent="0.2">
      <c r="A17" s="40" t="s">
        <v>29</v>
      </c>
      <c r="B17" s="40"/>
      <c r="C17" s="41"/>
      <c r="D17" s="6">
        <f t="shared" si="1"/>
        <v>2</v>
      </c>
      <c r="E17" s="6">
        <f>SUM(F17:K17)</f>
        <v>2</v>
      </c>
      <c r="F17" s="15">
        <v>2</v>
      </c>
      <c r="G17" s="8" t="s">
        <v>43</v>
      </c>
      <c r="H17" s="15" t="s">
        <v>43</v>
      </c>
      <c r="I17" s="15" t="s">
        <v>43</v>
      </c>
      <c r="J17" s="15" t="s">
        <v>43</v>
      </c>
      <c r="K17" s="15" t="s">
        <v>43</v>
      </c>
      <c r="L17" s="36" t="s">
        <v>43</v>
      </c>
      <c r="M17" s="9" t="s">
        <v>43</v>
      </c>
      <c r="N17" s="9" t="s">
        <v>43</v>
      </c>
    </row>
    <row r="18" spans="1:14" ht="25.5" customHeight="1" x14ac:dyDescent="0.2">
      <c r="A18" s="23" t="s">
        <v>37</v>
      </c>
      <c r="B18" s="31"/>
      <c r="C18" s="33"/>
      <c r="D18" s="6">
        <f t="shared" si="1"/>
        <v>4</v>
      </c>
      <c r="E18" s="6">
        <f>SUM(F18:K18)</f>
        <v>2</v>
      </c>
      <c r="F18" s="8" t="s">
        <v>43</v>
      </c>
      <c r="G18" s="8" t="s">
        <v>43</v>
      </c>
      <c r="H18" s="8">
        <v>1</v>
      </c>
      <c r="I18" s="8">
        <v>1</v>
      </c>
      <c r="J18" s="8" t="s">
        <v>43</v>
      </c>
      <c r="K18" s="8" t="s">
        <v>43</v>
      </c>
      <c r="L18" s="8" t="s">
        <v>43</v>
      </c>
      <c r="M18" s="8" t="s">
        <v>43</v>
      </c>
      <c r="N18" s="9">
        <v>2</v>
      </c>
    </row>
    <row r="19" spans="1:14" ht="25.5" customHeight="1" x14ac:dyDescent="0.2">
      <c r="A19" s="11" t="s">
        <v>27</v>
      </c>
      <c r="B19" s="26"/>
      <c r="C19" s="26"/>
      <c r="D19" s="6"/>
      <c r="E19" s="6"/>
      <c r="F19" s="8"/>
      <c r="G19" s="8"/>
      <c r="H19" s="8"/>
      <c r="I19" s="8"/>
      <c r="J19" s="8"/>
      <c r="K19" s="9"/>
      <c r="L19" s="9"/>
      <c r="M19" s="9"/>
      <c r="N19" s="9"/>
    </row>
    <row r="20" spans="1:14" ht="18.75" customHeight="1" x14ac:dyDescent="0.2">
      <c r="A20" s="26"/>
      <c r="B20" s="11" t="s">
        <v>38</v>
      </c>
      <c r="C20" s="26"/>
      <c r="D20" s="6">
        <f t="shared" si="1"/>
        <v>9</v>
      </c>
      <c r="E20" s="6">
        <f>SUM(F20:K20)</f>
        <v>8</v>
      </c>
      <c r="F20" s="8">
        <v>4</v>
      </c>
      <c r="G20" s="8">
        <v>1</v>
      </c>
      <c r="H20" s="8" t="s">
        <v>43</v>
      </c>
      <c r="I20" s="8" t="s">
        <v>43</v>
      </c>
      <c r="J20" s="8">
        <v>1</v>
      </c>
      <c r="K20" s="9">
        <v>2</v>
      </c>
      <c r="L20" s="9">
        <v>1</v>
      </c>
      <c r="M20" s="9" t="s">
        <v>43</v>
      </c>
      <c r="N20" s="9" t="s">
        <v>43</v>
      </c>
    </row>
    <row r="21" spans="1:14" ht="25.5" customHeight="1" x14ac:dyDescent="0.2">
      <c r="A21" t="s">
        <v>21</v>
      </c>
      <c r="D21" s="6">
        <f t="shared" si="1"/>
        <v>13</v>
      </c>
      <c r="E21" s="6">
        <f>SUM(F21:K21)</f>
        <v>13</v>
      </c>
      <c r="F21" s="8">
        <v>5</v>
      </c>
      <c r="G21" s="8">
        <v>1</v>
      </c>
      <c r="H21" s="8">
        <v>2</v>
      </c>
      <c r="I21" s="8">
        <v>2</v>
      </c>
      <c r="J21" s="8">
        <v>1</v>
      </c>
      <c r="K21" s="9">
        <v>2</v>
      </c>
      <c r="L21" s="9" t="s">
        <v>43</v>
      </c>
      <c r="M21" s="8" t="s">
        <v>43</v>
      </c>
      <c r="N21" s="9" t="s">
        <v>43</v>
      </c>
    </row>
    <row r="22" spans="1:14" ht="25.5" customHeight="1" x14ac:dyDescent="0.2">
      <c r="A22" s="28" t="s">
        <v>36</v>
      </c>
      <c r="B22" s="28"/>
      <c r="C22" s="28"/>
      <c r="D22" s="6"/>
      <c r="E22" s="6"/>
      <c r="F22" s="8"/>
      <c r="G22" s="8"/>
      <c r="H22" s="8"/>
      <c r="I22" s="8"/>
      <c r="J22" s="8"/>
      <c r="K22" s="9"/>
      <c r="L22" s="9"/>
      <c r="M22" s="8"/>
      <c r="N22" s="9"/>
    </row>
    <row r="23" spans="1:14" ht="18.75" customHeight="1" x14ac:dyDescent="0.2">
      <c r="A23" s="16"/>
      <c r="B23" s="40" t="s">
        <v>30</v>
      </c>
      <c r="C23" s="41"/>
      <c r="D23" s="6">
        <f t="shared" si="1"/>
        <v>1</v>
      </c>
      <c r="E23" s="6">
        <f t="shared" ref="E23" si="2">SUM(F23:K23)</f>
        <v>1</v>
      </c>
      <c r="F23" s="10" t="s">
        <v>43</v>
      </c>
      <c r="G23" s="8" t="s">
        <v>43</v>
      </c>
      <c r="H23" s="8" t="s">
        <v>43</v>
      </c>
      <c r="I23" s="8" t="s">
        <v>43</v>
      </c>
      <c r="J23" s="9" t="s">
        <v>43</v>
      </c>
      <c r="K23" s="9">
        <v>1</v>
      </c>
      <c r="L23" s="9" t="s">
        <v>43</v>
      </c>
      <c r="M23" s="9" t="s">
        <v>43</v>
      </c>
      <c r="N23" s="9" t="s">
        <v>43</v>
      </c>
    </row>
    <row r="24" spans="1:14" ht="25.5" customHeight="1" x14ac:dyDescent="0.2">
      <c r="A24" s="28" t="s">
        <v>39</v>
      </c>
      <c r="D24" s="6">
        <f t="shared" si="1"/>
        <v>5</v>
      </c>
      <c r="E24" s="6">
        <f t="shared" ref="E24" si="3">SUM(F24:K24)</f>
        <v>5</v>
      </c>
      <c r="F24" s="8">
        <v>1</v>
      </c>
      <c r="G24" s="8" t="s">
        <v>43</v>
      </c>
      <c r="H24" s="8" t="s">
        <v>43</v>
      </c>
      <c r="I24" s="8" t="s">
        <v>43</v>
      </c>
      <c r="J24" s="8" t="s">
        <v>43</v>
      </c>
      <c r="K24" s="9">
        <v>4</v>
      </c>
      <c r="L24" s="9" t="s">
        <v>43</v>
      </c>
      <c r="M24" s="8" t="s">
        <v>43</v>
      </c>
      <c r="N24" s="9" t="s">
        <v>43</v>
      </c>
    </row>
    <row r="25" spans="1:14" ht="25.5" customHeight="1" x14ac:dyDescent="0.2">
      <c r="A25" s="11" t="s">
        <v>14</v>
      </c>
      <c r="D25" s="6">
        <f t="shared" si="1"/>
        <v>219</v>
      </c>
      <c r="E25" s="6">
        <f t="shared" ref="E25:E36" si="4">SUM(F25:K25)</f>
        <v>198</v>
      </c>
      <c r="F25" s="8">
        <v>27</v>
      </c>
      <c r="G25" s="8">
        <v>5</v>
      </c>
      <c r="H25" s="8">
        <v>49</v>
      </c>
      <c r="I25" s="8">
        <v>40</v>
      </c>
      <c r="J25" s="8">
        <v>18</v>
      </c>
      <c r="K25" s="8">
        <v>59</v>
      </c>
      <c r="L25" s="8">
        <v>8</v>
      </c>
      <c r="M25" s="8">
        <v>7</v>
      </c>
      <c r="N25" s="9">
        <v>6</v>
      </c>
    </row>
    <row r="26" spans="1:14" ht="25.5" customHeight="1" x14ac:dyDescent="0.2">
      <c r="A26" s="11" t="s">
        <v>40</v>
      </c>
      <c r="D26" s="6">
        <f t="shared" si="1"/>
        <v>2</v>
      </c>
      <c r="E26" s="6">
        <f t="shared" si="4"/>
        <v>2</v>
      </c>
      <c r="F26" s="8" t="s">
        <v>43</v>
      </c>
      <c r="G26" s="8" t="s">
        <v>43</v>
      </c>
      <c r="H26" s="8">
        <v>1</v>
      </c>
      <c r="I26" s="8" t="s">
        <v>43</v>
      </c>
      <c r="J26" s="8" t="s">
        <v>43</v>
      </c>
      <c r="K26" s="9">
        <v>1</v>
      </c>
      <c r="L26" s="9" t="s">
        <v>43</v>
      </c>
      <c r="M26" s="8" t="s">
        <v>43</v>
      </c>
      <c r="N26" s="9" t="s">
        <v>43</v>
      </c>
    </row>
    <row r="27" spans="1:14" ht="25.5" customHeight="1" x14ac:dyDescent="0.2">
      <c r="A27" s="11" t="s">
        <v>41</v>
      </c>
      <c r="D27" s="6">
        <f t="shared" si="1"/>
        <v>6</v>
      </c>
      <c r="E27" s="6">
        <f t="shared" si="4"/>
        <v>4</v>
      </c>
      <c r="F27" s="8" t="s">
        <v>43</v>
      </c>
      <c r="G27" s="8">
        <v>4</v>
      </c>
      <c r="H27" s="8" t="s">
        <v>43</v>
      </c>
      <c r="I27" s="8" t="s">
        <v>43</v>
      </c>
      <c r="J27" s="8" t="s">
        <v>43</v>
      </c>
      <c r="K27" s="9" t="s">
        <v>43</v>
      </c>
      <c r="L27" s="9">
        <v>2</v>
      </c>
      <c r="M27" s="8" t="s">
        <v>43</v>
      </c>
      <c r="N27" s="9" t="s">
        <v>43</v>
      </c>
    </row>
    <row r="28" spans="1:14" ht="25.5" customHeight="1" x14ac:dyDescent="0.2">
      <c r="A28" t="s">
        <v>31</v>
      </c>
      <c r="D28" s="6">
        <f t="shared" si="1"/>
        <v>1</v>
      </c>
      <c r="E28" s="6">
        <f t="shared" si="4"/>
        <v>1</v>
      </c>
      <c r="F28" s="17" t="s">
        <v>43</v>
      </c>
      <c r="G28" s="8" t="s">
        <v>43</v>
      </c>
      <c r="H28" s="8">
        <v>1</v>
      </c>
      <c r="I28" s="8" t="s">
        <v>43</v>
      </c>
      <c r="J28" s="8" t="s">
        <v>43</v>
      </c>
      <c r="K28" s="8" t="s">
        <v>43</v>
      </c>
      <c r="L28" s="9" t="s">
        <v>43</v>
      </c>
      <c r="M28" s="9" t="s">
        <v>43</v>
      </c>
      <c r="N28" s="9" t="s">
        <v>43</v>
      </c>
    </row>
    <row r="29" spans="1:14" ht="25.5" customHeight="1" x14ac:dyDescent="0.2">
      <c r="A29" t="s">
        <v>15</v>
      </c>
      <c r="D29" s="6">
        <f t="shared" si="1"/>
        <v>159</v>
      </c>
      <c r="E29" s="6">
        <f t="shared" si="4"/>
        <v>155</v>
      </c>
      <c r="F29" s="8">
        <v>2</v>
      </c>
      <c r="G29" s="8">
        <v>51</v>
      </c>
      <c r="H29" s="8">
        <v>27</v>
      </c>
      <c r="I29" s="8">
        <v>39</v>
      </c>
      <c r="J29" s="8">
        <v>24</v>
      </c>
      <c r="K29" s="9">
        <v>12</v>
      </c>
      <c r="L29" s="9">
        <v>2</v>
      </c>
      <c r="M29" s="9">
        <v>2</v>
      </c>
      <c r="N29" s="9" t="s">
        <v>43</v>
      </c>
    </row>
    <row r="30" spans="1:14" ht="25.5" customHeight="1" x14ac:dyDescent="0.2">
      <c r="A30" t="s">
        <v>18</v>
      </c>
      <c r="D30" s="6">
        <f t="shared" si="1"/>
        <v>82</v>
      </c>
      <c r="E30" s="6">
        <f t="shared" si="4"/>
        <v>79</v>
      </c>
      <c r="F30" s="12">
        <v>16</v>
      </c>
      <c r="G30" s="13">
        <v>1</v>
      </c>
      <c r="H30" s="12">
        <v>19</v>
      </c>
      <c r="I30" s="12">
        <v>19</v>
      </c>
      <c r="J30" s="12">
        <v>5</v>
      </c>
      <c r="K30" s="12">
        <v>19</v>
      </c>
      <c r="L30" s="13" t="s">
        <v>43</v>
      </c>
      <c r="M30" s="13">
        <v>2</v>
      </c>
      <c r="N30" s="14">
        <v>1</v>
      </c>
    </row>
    <row r="31" spans="1:14" ht="25.5" customHeight="1" x14ac:dyDescent="0.2">
      <c r="A31" t="s">
        <v>32</v>
      </c>
      <c r="D31" s="6">
        <f t="shared" si="1"/>
        <v>1</v>
      </c>
      <c r="E31" s="6">
        <f t="shared" si="4"/>
        <v>1</v>
      </c>
      <c r="F31" s="17" t="s">
        <v>43</v>
      </c>
      <c r="G31" s="8" t="s">
        <v>43</v>
      </c>
      <c r="H31" s="8" t="s">
        <v>43</v>
      </c>
      <c r="I31" s="8">
        <v>1</v>
      </c>
      <c r="J31" s="8" t="s">
        <v>43</v>
      </c>
      <c r="K31" s="8" t="s">
        <v>43</v>
      </c>
      <c r="L31" s="9" t="s">
        <v>43</v>
      </c>
      <c r="M31" s="9" t="s">
        <v>43</v>
      </c>
      <c r="N31" s="9" t="s">
        <v>43</v>
      </c>
    </row>
    <row r="32" spans="1:14" ht="25.5" customHeight="1" x14ac:dyDescent="0.2">
      <c r="A32" s="40" t="s">
        <v>19</v>
      </c>
      <c r="B32" s="40"/>
      <c r="C32" s="41"/>
      <c r="D32" s="6">
        <f t="shared" si="1"/>
        <v>63</v>
      </c>
      <c r="E32" s="6">
        <f t="shared" si="4"/>
        <v>55</v>
      </c>
      <c r="F32" s="8">
        <v>17</v>
      </c>
      <c r="G32" s="8" t="s">
        <v>43</v>
      </c>
      <c r="H32" s="8">
        <v>11</v>
      </c>
      <c r="I32" s="8">
        <v>4</v>
      </c>
      <c r="J32" s="8">
        <v>1</v>
      </c>
      <c r="K32" s="8">
        <v>22</v>
      </c>
      <c r="L32" s="8">
        <v>2</v>
      </c>
      <c r="M32" s="8">
        <v>4</v>
      </c>
      <c r="N32" s="9">
        <v>2</v>
      </c>
    </row>
    <row r="33" spans="1:14" ht="25.5" customHeight="1" x14ac:dyDescent="0.2">
      <c r="A33" s="40" t="s">
        <v>28</v>
      </c>
      <c r="B33" s="40"/>
      <c r="C33" s="41"/>
      <c r="D33" s="6">
        <f t="shared" si="1"/>
        <v>1</v>
      </c>
      <c r="E33" s="6">
        <f t="shared" si="4"/>
        <v>1</v>
      </c>
      <c r="F33" s="8" t="s">
        <v>43</v>
      </c>
      <c r="G33" s="8" t="s">
        <v>43</v>
      </c>
      <c r="H33" s="8" t="s">
        <v>43</v>
      </c>
      <c r="I33" s="8" t="s">
        <v>43</v>
      </c>
      <c r="J33" s="8">
        <v>1</v>
      </c>
      <c r="K33" s="9" t="s">
        <v>43</v>
      </c>
      <c r="L33" s="9" t="s">
        <v>43</v>
      </c>
      <c r="M33" s="9" t="s">
        <v>43</v>
      </c>
      <c r="N33" s="9" t="s">
        <v>43</v>
      </c>
    </row>
    <row r="34" spans="1:14" ht="25.5" customHeight="1" x14ac:dyDescent="0.2">
      <c r="A34" s="11" t="s">
        <v>17</v>
      </c>
      <c r="D34" s="6">
        <f t="shared" si="1"/>
        <v>129</v>
      </c>
      <c r="E34" s="6">
        <f t="shared" si="4"/>
        <v>121</v>
      </c>
      <c r="F34" s="8">
        <v>4</v>
      </c>
      <c r="G34" s="8">
        <v>22</v>
      </c>
      <c r="H34" s="8">
        <v>25</v>
      </c>
      <c r="I34" s="8">
        <v>28</v>
      </c>
      <c r="J34" s="8">
        <v>20</v>
      </c>
      <c r="K34" s="9">
        <v>22</v>
      </c>
      <c r="L34" s="9">
        <v>4</v>
      </c>
      <c r="M34" s="8">
        <v>4</v>
      </c>
      <c r="N34" s="9" t="s">
        <v>43</v>
      </c>
    </row>
    <row r="35" spans="1:14" ht="25.5" customHeight="1" x14ac:dyDescent="0.2">
      <c r="A35" t="s">
        <v>13</v>
      </c>
      <c r="D35" s="6">
        <f t="shared" si="1"/>
        <v>215</v>
      </c>
      <c r="E35" s="6">
        <f t="shared" si="4"/>
        <v>191</v>
      </c>
      <c r="F35" s="8">
        <v>20</v>
      </c>
      <c r="G35" s="8">
        <v>18</v>
      </c>
      <c r="H35" s="8">
        <v>57</v>
      </c>
      <c r="I35" s="8">
        <v>56</v>
      </c>
      <c r="J35" s="8">
        <v>7</v>
      </c>
      <c r="K35" s="8">
        <v>33</v>
      </c>
      <c r="L35" s="8">
        <v>13</v>
      </c>
      <c r="M35" s="8">
        <v>8</v>
      </c>
      <c r="N35" s="9">
        <v>3</v>
      </c>
    </row>
    <row r="36" spans="1:14" ht="23.25" customHeight="1" x14ac:dyDescent="0.2">
      <c r="A36" s="11" t="s">
        <v>42</v>
      </c>
      <c r="D36" s="6">
        <f t="shared" si="1"/>
        <v>1</v>
      </c>
      <c r="E36" s="6">
        <f t="shared" si="4"/>
        <v>1</v>
      </c>
      <c r="F36" s="12">
        <v>1</v>
      </c>
      <c r="G36" s="13" t="s">
        <v>43</v>
      </c>
      <c r="H36" s="13" t="s">
        <v>43</v>
      </c>
      <c r="I36" s="13" t="s">
        <v>43</v>
      </c>
      <c r="J36" s="13" t="s">
        <v>43</v>
      </c>
      <c r="K36" s="13" t="s">
        <v>43</v>
      </c>
      <c r="L36" s="13" t="s">
        <v>43</v>
      </c>
      <c r="M36" s="13" t="s">
        <v>43</v>
      </c>
      <c r="N36" s="14" t="s">
        <v>43</v>
      </c>
    </row>
    <row r="37" spans="1:14" ht="25.5" customHeight="1" x14ac:dyDescent="0.2">
      <c r="A37" s="11" t="s">
        <v>16</v>
      </c>
      <c r="D37" s="6">
        <f t="shared" si="1"/>
        <v>167</v>
      </c>
      <c r="E37" s="6">
        <f t="shared" ref="E37:E38" si="5">SUM(F37:K37)</f>
        <v>140</v>
      </c>
      <c r="F37">
        <v>39</v>
      </c>
      <c r="G37" s="8">
        <v>8</v>
      </c>
      <c r="H37" s="8">
        <v>16</v>
      </c>
      <c r="I37" s="8">
        <v>18</v>
      </c>
      <c r="J37" s="8">
        <v>11</v>
      </c>
      <c r="K37" s="8">
        <v>48</v>
      </c>
      <c r="L37" s="8">
        <v>13</v>
      </c>
      <c r="M37" s="8">
        <v>13</v>
      </c>
      <c r="N37" s="9">
        <v>1</v>
      </c>
    </row>
    <row r="38" spans="1:14" ht="25.5" customHeight="1" x14ac:dyDescent="0.2">
      <c r="A38" s="11" t="s">
        <v>20</v>
      </c>
      <c r="D38" s="6">
        <f t="shared" si="1"/>
        <v>36</v>
      </c>
      <c r="E38" s="6">
        <f t="shared" si="5"/>
        <v>32</v>
      </c>
      <c r="F38">
        <v>14</v>
      </c>
      <c r="G38" s="8">
        <v>2</v>
      </c>
      <c r="H38" s="8">
        <v>6</v>
      </c>
      <c r="I38">
        <v>3</v>
      </c>
      <c r="J38" s="8">
        <v>2</v>
      </c>
      <c r="K38" s="35">
        <v>5</v>
      </c>
      <c r="L38" s="11">
        <v>1</v>
      </c>
      <c r="M38" s="8" t="s">
        <v>43</v>
      </c>
      <c r="N38" s="9">
        <v>3</v>
      </c>
    </row>
    <row r="39" spans="1:14" x14ac:dyDescent="0.2">
      <c r="A39" s="18"/>
      <c r="B39" s="18"/>
      <c r="C39" s="19"/>
      <c r="D39" s="20"/>
      <c r="E39" s="20"/>
      <c r="F39" s="21"/>
      <c r="G39" s="21"/>
      <c r="H39" s="21"/>
      <c r="I39" s="21"/>
      <c r="J39" s="21"/>
      <c r="K39" s="21"/>
      <c r="L39" s="21"/>
      <c r="M39" s="21"/>
      <c r="N39" s="22"/>
    </row>
    <row r="40" spans="1:14" x14ac:dyDescent="0.2">
      <c r="C40" s="23"/>
    </row>
    <row r="41" spans="1:14" ht="15" customHeight="1" x14ac:dyDescent="0.2">
      <c r="A41" s="24" t="s">
        <v>33</v>
      </c>
      <c r="B41" s="11"/>
      <c r="C41" s="11"/>
    </row>
    <row r="42" spans="1:14" ht="15" customHeight="1" x14ac:dyDescent="0.2">
      <c r="A42" s="45" t="s">
        <v>48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</row>
    <row r="43" spans="1:14" ht="15" customHeight="1" x14ac:dyDescent="0.2">
      <c r="A43" s="23" t="s">
        <v>34</v>
      </c>
      <c r="C43" s="23"/>
    </row>
  </sheetData>
  <mergeCells count="21">
    <mergeCell ref="A42:N42"/>
    <mergeCell ref="B23:C23"/>
    <mergeCell ref="A1:N1"/>
    <mergeCell ref="A2:N2"/>
    <mergeCell ref="A3:N3"/>
    <mergeCell ref="A5:C8"/>
    <mergeCell ref="D5:N5"/>
    <mergeCell ref="D6:D8"/>
    <mergeCell ref="E6:K6"/>
    <mergeCell ref="E7:E8"/>
    <mergeCell ref="F7:F8"/>
    <mergeCell ref="G7:G8"/>
    <mergeCell ref="H7:J7"/>
    <mergeCell ref="K7:K8"/>
    <mergeCell ref="L6:N6"/>
    <mergeCell ref="A33:C33"/>
    <mergeCell ref="A17:C17"/>
    <mergeCell ref="M7:N7"/>
    <mergeCell ref="A10:C10"/>
    <mergeCell ref="A32:C32"/>
    <mergeCell ref="A12:C12"/>
  </mergeCells>
  <pageMargins left="0.70866141732283472" right="0.70866141732283472" top="0.74803149606299213" bottom="0.74803149606299213" header="0.31496062992125984" footer="0.31496062992125984"/>
  <pageSetup scale="60" orientation="portrait" r:id="rId1"/>
  <ignoredErrors>
    <ignoredError sqref="E37:E38 E34:E35 D34 D29:E29 E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ERIKA CABRERA DE MACHADO</cp:lastModifiedBy>
  <cp:lastPrinted>2026-07-14T19:01:44Z</cp:lastPrinted>
  <dcterms:created xsi:type="dcterms:W3CDTF">2025-08-11T16:17:17Z</dcterms:created>
  <dcterms:modified xsi:type="dcterms:W3CDTF">2026-10-01T15:43:20Z</dcterms:modified>
</cp:coreProperties>
</file>